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5\ZG.270.2025 Zamówienia publiczne\ZG.270.7.2025 - UL 2026 r\Robocze\Załącznik nr 1\"/>
    </mc:Choice>
  </mc:AlternateContent>
  <xr:revisionPtr revIDLastSave="0" documentId="13_ncr:1_{5F010B54-EDF4-4AF1-AC53-9731C4C1B0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90" i="3" l="1"/>
  <c r="I89" i="3"/>
  <c r="I88" i="3"/>
  <c r="K88" i="3" s="1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K60" i="3" s="1"/>
  <c r="I59" i="3"/>
  <c r="I58" i="3"/>
  <c r="I57" i="3"/>
  <c r="I56" i="3"/>
  <c r="K56" i="3" s="1"/>
  <c r="I55" i="3"/>
  <c r="I54" i="3"/>
  <c r="I53" i="3"/>
  <c r="I52" i="3"/>
  <c r="K52" i="3" s="1"/>
  <c r="I51" i="3"/>
  <c r="I50" i="3"/>
  <c r="I49" i="3"/>
  <c r="I48" i="3"/>
  <c r="I45" i="3"/>
  <c r="I40" i="3"/>
  <c r="I35" i="3"/>
  <c r="I30" i="3"/>
  <c r="I25" i="3"/>
  <c r="K64" i="3" l="1"/>
  <c r="L64" i="3" s="1"/>
  <c r="L84" i="3"/>
  <c r="L56" i="3"/>
  <c r="K84" i="3"/>
  <c r="K30" i="3"/>
  <c r="L30" i="3" s="1"/>
  <c r="K48" i="3"/>
  <c r="L48" i="3" s="1"/>
  <c r="K76" i="3"/>
  <c r="L76" i="3" s="1"/>
  <c r="K68" i="3"/>
  <c r="L68" i="3" s="1"/>
  <c r="L88" i="3"/>
  <c r="K72" i="3"/>
  <c r="L72" i="3" s="1"/>
  <c r="L54" i="3"/>
  <c r="L66" i="3"/>
  <c r="L60" i="3"/>
  <c r="L52" i="3"/>
  <c r="K80" i="3"/>
  <c r="L80" i="3" s="1"/>
  <c r="K35" i="3"/>
  <c r="L35" i="3" s="1"/>
  <c r="K49" i="3"/>
  <c r="L49" i="3" s="1"/>
  <c r="K53" i="3"/>
  <c r="L53" i="3" s="1"/>
  <c r="K57" i="3"/>
  <c r="L57" i="3" s="1"/>
  <c r="K61" i="3"/>
  <c r="L61" i="3" s="1"/>
  <c r="K65" i="3"/>
  <c r="L65" i="3" s="1"/>
  <c r="K69" i="3"/>
  <c r="L69" i="3" s="1"/>
  <c r="K73" i="3"/>
  <c r="L73" i="3" s="1"/>
  <c r="K77" i="3"/>
  <c r="L77" i="3" s="1"/>
  <c r="K81" i="3"/>
  <c r="L81" i="3" s="1"/>
  <c r="K85" i="3"/>
  <c r="L85" i="3" s="1"/>
  <c r="K89" i="3"/>
  <c r="L89" i="3" s="1"/>
  <c r="K40" i="3"/>
  <c r="L40" i="3" s="1"/>
  <c r="K50" i="3"/>
  <c r="L50" i="3" s="1"/>
  <c r="K54" i="3"/>
  <c r="K58" i="3"/>
  <c r="L58" i="3" s="1"/>
  <c r="K62" i="3"/>
  <c r="L62" i="3" s="1"/>
  <c r="K66" i="3"/>
  <c r="K70" i="3"/>
  <c r="L70" i="3" s="1"/>
  <c r="K74" i="3"/>
  <c r="L74" i="3" s="1"/>
  <c r="K78" i="3"/>
  <c r="L78" i="3" s="1"/>
  <c r="K82" i="3"/>
  <c r="L82" i="3" s="1"/>
  <c r="K86" i="3"/>
  <c r="L86" i="3" s="1"/>
  <c r="K90" i="3"/>
  <c r="L90" i="3" s="1"/>
  <c r="F92" i="3"/>
  <c r="K25" i="3"/>
  <c r="L25" i="3" s="1"/>
  <c r="K45" i="3"/>
  <c r="L45" i="3" s="1"/>
  <c r="K51" i="3"/>
  <c r="L51" i="3" s="1"/>
  <c r="K55" i="3"/>
  <c r="L55" i="3" s="1"/>
  <c r="K59" i="3"/>
  <c r="L59" i="3" s="1"/>
  <c r="K63" i="3"/>
  <c r="L63" i="3" s="1"/>
  <c r="K67" i="3"/>
  <c r="L67" i="3" s="1"/>
  <c r="K71" i="3"/>
  <c r="L71" i="3" s="1"/>
  <c r="K75" i="3"/>
  <c r="L75" i="3" s="1"/>
  <c r="K79" i="3"/>
  <c r="L79" i="3" s="1"/>
  <c r="K83" i="3"/>
  <c r="L83" i="3" s="1"/>
  <c r="K87" i="3"/>
  <c r="L87" i="3" s="1"/>
  <c r="F93" i="3" l="1"/>
  <c r="B20" i="3" s="1"/>
</calcChain>
</file>

<file path=xl/sharedStrings.xml><?xml version="1.0" encoding="utf-8"?>
<sst xmlns="http://schemas.openxmlformats.org/spreadsheetml/2006/main" count="291" uniqueCount="177">
  <si>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</si>
  <si>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</si>
  <si>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</si>
  <si>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</si>
  <si>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</si>
  <si>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</si>
  <si>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</si>
  <si>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</si>
  <si>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</si>
  <si>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</si>
  <si>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</si>
  <si>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</si>
  <si>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</si>
  <si>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</si>
  <si>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</si>
  <si>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</si>
  <si>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</si>
  <si>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</si>
  <si>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21</t>
  </si>
  <si>
    <t>WPOD-BN</t>
  </si>
  <si>
    <t>Wycinanie podszytów i podrostów z pozostawieniem na powierzchni, bez znoszenia i układania w stosy (teren równy lub falisty)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</si>
  <si>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</si>
  <si>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</si>
  <si>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</si>
  <si>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</si>
  <si>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</si>
  <si>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</si>
  <si>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</si>
  <si>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</si>
  <si>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</si>
  <si>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</si>
  <si>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</si>
  <si>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</si>
  <si>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</si>
  <si>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</si>
  <si>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</si>
  <si>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</si>
  <si>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</si>
  <si>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</si>
  <si>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</si>
  <si>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</si>
  <si>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</si>
  <si>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</si>
  <si>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</si>
  <si>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</si>
  <si>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</si>
  <si>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</si>
  <si>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</si>
  <si>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</si>
  <si>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</si>
  <si>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</si>
  <si>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</si>
  <si>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</si>
  <si>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</si>
  <si>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</si>
  <si>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</si>
  <si>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</si>
  <si>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</si>
  <si>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</si>
  <si>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</si>
  <si>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</si>
  <si>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</si>
  <si>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</si>
  <si>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</si>
  <si>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</si>
  <si>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</si>
  <si>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</si>
  <si>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</si>
  <si>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</si>
  <si>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</si>
  <si>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</si>
  <si>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</si>
  <si>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</si>
  <si>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</si>
  <si>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</si>
  <si>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</si>
  <si>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</si>
  <si>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</si>
  <si>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</si>
  <si>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</si>
  <si>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</si>
  <si>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</si>
  <si>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</si>
  <si>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</si>
  <si>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</si>
  <si>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</si>
  <si>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</si>
  <si>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</si>
  <si>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</si>
  <si>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</si>
  <si>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</si>
  <si>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</si>
  <si>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</si>
  <si>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</si>
  <si>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</si>
  <si>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</si>
  <si>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</si>
  <si>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</si>
  <si>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</si>
  <si>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</si>
  <si>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</si>
  <si>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</si>
  <si>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</si>
  <si>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</si>
  <si>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</si>
  <si>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</si>
  <si>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</si>
  <si>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</si>
  <si>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</si>
  <si>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</si>
  <si>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</si>
  <si>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</si>
  <si>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</si>
  <si>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</si>
  <si>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</si>
  <si>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</si>
  <si>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</si>
  <si>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</si>
  <si>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</si>
  <si>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</si>
  <si>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</si>
  <si>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</si>
  <si>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</si>
  <si>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</si>
  <si>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</si>
  <si>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</si>
  <si>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</si>
  <si>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</si>
  <si>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</si>
  <si>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</si>
  <si>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</si>
  <si>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</si>
  <si>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</si>
  <si>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</si>
  <si>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</si>
  <si>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</si>
  <si>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</si>
  <si>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</si>
  <si>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</si>
  <si>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</si>
  <si>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</si>
  <si>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</si>
  <si>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</si>
  <si>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</si>
  <si>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</si>
  <si>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</si>
  <si>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</si>
  <si>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</si>
  <si>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</si>
  <si>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</si>
  <si>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</si>
  <si>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</si>
  <si>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</si>
  <si>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</si>
  <si>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</si>
  <si>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</si>
  <si>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</si>
  <si>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</si>
  <si>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</si>
  <si>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</si>
  <si>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</si>
  <si>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</si>
  <si>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</si>
  <si>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</si>
  <si>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</si>
  <si>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</si>
  <si>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</si>
  <si>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</si>
  <si>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</si>
  <si>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</si>
  <si>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</si>
  <si>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</si>
  <si>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</si>
  <si>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</si>
  <si>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Wykonawca wspólnie ubiegający się o udzielenie zamówienia 
(nazwa/firma, adres)</t>
  </si>
  <si>
    <t>Wartość całkowita brutto 
w PLN</t>
  </si>
  <si>
    <r>
      <t xml:space="preserve">Odpowiadając na ogłoszenie o przetargu nieograniczonym na „Wykonywanie usług z zakresu gospodarki leśnej na terenie Nadleśnictwa Olesno w roku 2026''  składamy niniejszym ofertę na </t>
    </r>
    <r>
      <rPr>
        <b/>
        <sz val="11"/>
        <color rgb="FF333333"/>
        <rFont val="Arial"/>
        <family val="2"/>
        <charset val="238"/>
      </rPr>
      <t>pakiet 6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</si>
</sst>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right" vertical="center"/>
    </xf>
    <xf numFmtId="4" fontId="5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131"/>
  <sheetViews>
    <sheetView tabSelected="1" workbookViewId="0">
      <selection activeCell="B132" sqref="A1:P1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0" t="s">
        <v>160</v>
      </c>
      <c r="K2" s="20"/>
      <c r="L2" s="20"/>
      <c r="M2" s="20"/>
      <c r="N2" s="20"/>
      <c r="O2" s="20"/>
      <c r="P2" s="20"/>
    </row>
    <row r="3" spans="2:16" s="1" customFormat="1" ht="25.5" customHeight="1" x14ac:dyDescent="0.2">
      <c r="B3" s="12"/>
      <c r="C3" s="12"/>
      <c r="D3" s="12"/>
      <c r="E3" s="12"/>
    </row>
    <row r="4" spans="2:16" s="1" customFormat="1" ht="25.5" customHeight="1" x14ac:dyDescent="0.2">
      <c r="B4" s="12"/>
      <c r="C4" s="12"/>
      <c r="D4" s="12"/>
      <c r="E4" s="12"/>
    </row>
    <row r="5" spans="2:16" s="1" customFormat="1" ht="25.5" customHeight="1" x14ac:dyDescent="0.2">
      <c r="B5" s="12"/>
      <c r="C5" s="12"/>
      <c r="D5" s="12"/>
      <c r="E5" s="12"/>
    </row>
    <row r="6" spans="2:16" s="1" customFormat="1" ht="4.3499999999999996" customHeight="1" x14ac:dyDescent="0.2"/>
    <row r="7" spans="2:16" s="1" customFormat="1" ht="6.95" customHeight="1" x14ac:dyDescent="0.2">
      <c r="B7" s="15" t="s">
        <v>145</v>
      </c>
      <c r="C7" s="15"/>
      <c r="D7" s="15"/>
      <c r="E7" s="15"/>
    </row>
    <row r="8" spans="2:16" s="1" customFormat="1" ht="12.2" customHeight="1" x14ac:dyDescent="0.2">
      <c r="B8" s="15"/>
      <c r="C8" s="15"/>
      <c r="D8" s="15"/>
      <c r="E8" s="15"/>
      <c r="G8" s="11"/>
      <c r="H8" s="18" t="s">
        <v>146</v>
      </c>
      <c r="I8" s="18"/>
      <c r="J8" s="18"/>
      <c r="K8" s="18"/>
      <c r="L8" s="18"/>
      <c r="M8" s="18"/>
      <c r="N8" s="18"/>
      <c r="O8" s="18"/>
    </row>
    <row r="9" spans="2:16" s="1" customFormat="1" ht="7.9" customHeight="1" x14ac:dyDescent="0.2">
      <c r="H9" s="18"/>
      <c r="I9" s="18"/>
      <c r="J9" s="18"/>
      <c r="K9" s="18"/>
      <c r="L9" s="18"/>
      <c r="M9" s="18"/>
      <c r="N9" s="18"/>
      <c r="O9" s="18"/>
    </row>
    <row r="10" spans="2:16" s="1" customFormat="1" ht="20.25" customHeight="1" x14ac:dyDescent="0.2"/>
    <row r="11" spans="2:16" s="1" customFormat="1" ht="24" customHeight="1" x14ac:dyDescent="0.2">
      <c r="B11" s="14" t="s">
        <v>161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2:16" s="1" customFormat="1" ht="23.25" customHeight="1" x14ac:dyDescent="0.2"/>
    <row r="13" spans="2:16" s="1" customFormat="1" ht="17.25" customHeight="1" x14ac:dyDescent="0.2">
      <c r="C13" s="13" t="s">
        <v>147</v>
      </c>
      <c r="D13" s="13"/>
      <c r="E13" s="13"/>
    </row>
    <row r="14" spans="2:16" s="1" customFormat="1" ht="17.25" customHeight="1" x14ac:dyDescent="0.2">
      <c r="C14" s="13" t="s">
        <v>148</v>
      </c>
      <c r="D14" s="13"/>
      <c r="E14" s="13"/>
    </row>
    <row r="15" spans="2:16" s="1" customFormat="1" ht="17.25" customHeight="1" x14ac:dyDescent="0.2">
      <c r="C15" s="13" t="s">
        <v>149</v>
      </c>
      <c r="D15" s="13"/>
      <c r="E15" s="13"/>
    </row>
    <row r="16" spans="2:16" s="1" customFormat="1" ht="17.25" customHeight="1" x14ac:dyDescent="0.2">
      <c r="C16" s="13" t="s">
        <v>150</v>
      </c>
      <c r="D16" s="13"/>
      <c r="E16" s="13"/>
    </row>
    <row r="17" spans="2:13" s="1" customFormat="1" ht="2.65" customHeight="1" x14ac:dyDescent="0.2"/>
    <row r="18" spans="2:13" s="1" customFormat="1" ht="50.1" customHeight="1" x14ac:dyDescent="0.2">
      <c r="B18" s="16" t="s">
        <v>176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</row>
    <row r="19" spans="2:13" s="1" customFormat="1" ht="2.65" customHeight="1" x14ac:dyDescent="0.2"/>
    <row r="20" spans="2:13" s="1" customFormat="1" ht="50.1" customHeight="1" x14ac:dyDescent="0.2">
      <c r="B20" s="27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</row>
    <row r="21" spans="2:13" s="1" customFormat="1" ht="3.2" customHeight="1" x14ac:dyDescent="0.2"/>
    <row r="22" spans="2:13" s="1" customFormat="1" ht="18.2" customHeight="1" x14ac:dyDescent="0.2">
      <c r="B22" s="13" t="s">
        <v>151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2:13" s="1" customFormat="1" ht="5.25" customHeight="1" x14ac:dyDescent="0.2"/>
    <row r="24" spans="2:13" s="1" customFormat="1" ht="45.4" customHeight="1" x14ac:dyDescent="0.2">
      <c r="B24" s="2" t="s">
        <v>0</v>
      </c>
      <c r="C24" s="3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3" t="s">
        <v>7</v>
      </c>
      <c r="J24" s="4" t="s">
        <v>8</v>
      </c>
      <c r="K24" s="4" t="s">
        <v>9</v>
      </c>
      <c r="L24" s="33" t="s">
        <v>175</v>
      </c>
      <c r="M24" s="33"/>
    </row>
    <row r="25" spans="2:13" s="1" customFormat="1" ht="19.7" customHeight="1" x14ac:dyDescent="0.2">
      <c r="B25" s="5">
        <v>1</v>
      </c>
      <c r="C25" s="6" t="s">
        <v>10</v>
      </c>
      <c r="D25" s="6" t="s">
        <v>11</v>
      </c>
      <c r="E25" s="7" t="s">
        <v>12</v>
      </c>
      <c r="F25" s="6" t="s">
        <v>13</v>
      </c>
      <c r="G25" s="8">
        <v>4272</v>
      </c>
      <c r="H25" s="10">
        <v>0</v>
      </c>
      <c r="I25" s="9">
        <f>ROUND(G25* H25,2)</f>
        <v>0</v>
      </c>
      <c r="J25" s="5">
        <v>8</v>
      </c>
      <c r="K25" s="9">
        <f>ROUND(I25* J25/100,2)</f>
        <v>0</v>
      </c>
      <c r="L25" s="24">
        <f>ROUND(I25+ K25,2)</f>
        <v>0</v>
      </c>
      <c r="M25" s="25"/>
    </row>
    <row r="26" spans="2:13" s="1" customFormat="1" ht="3.2" customHeight="1" x14ac:dyDescent="0.2"/>
    <row r="27" spans="2:13" s="1" customFormat="1" ht="18.2" customHeight="1" x14ac:dyDescent="0.2">
      <c r="B27" s="13" t="s">
        <v>152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2:13" s="1" customFormat="1" ht="5.25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3" t="s">
        <v>175</v>
      </c>
      <c r="M29" s="33"/>
    </row>
    <row r="30" spans="2:13" s="1" customFormat="1" ht="19.7" customHeight="1" x14ac:dyDescent="0.2">
      <c r="B30" s="5">
        <v>2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1742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24">
        <f>ROUND(I30+ K30,2)</f>
        <v>0</v>
      </c>
      <c r="M30" s="25"/>
    </row>
    <row r="31" spans="2:13" s="1" customFormat="1" ht="3.2" customHeight="1" x14ac:dyDescent="0.2"/>
    <row r="32" spans="2:13" s="1" customFormat="1" ht="18.2" customHeight="1" x14ac:dyDescent="0.2">
      <c r="B32" s="13" t="s">
        <v>153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2:13" s="1" customFormat="1" ht="5.25" customHeight="1" x14ac:dyDescent="0.2"/>
    <row r="34" spans="2:13" s="1" customFormat="1" ht="45.4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33" t="s">
        <v>175</v>
      </c>
      <c r="M34" s="33"/>
    </row>
    <row r="35" spans="2:13" s="1" customFormat="1" ht="19.7" customHeight="1" x14ac:dyDescent="0.2">
      <c r="B35" s="5">
        <v>3</v>
      </c>
      <c r="C35" s="6" t="s">
        <v>10</v>
      </c>
      <c r="D35" s="6" t="s">
        <v>11</v>
      </c>
      <c r="E35" s="7" t="s">
        <v>12</v>
      </c>
      <c r="F35" s="6" t="s">
        <v>13</v>
      </c>
      <c r="G35" s="8">
        <v>3631</v>
      </c>
      <c r="H35" s="10">
        <v>0</v>
      </c>
      <c r="I35" s="9">
        <f>ROUND(G35* H35,2)</f>
        <v>0</v>
      </c>
      <c r="J35" s="5">
        <v>8</v>
      </c>
      <c r="K35" s="9">
        <f>ROUND(I35* J35/100,2)</f>
        <v>0</v>
      </c>
      <c r="L35" s="24">
        <f>ROUND(I35+ K35,2)</f>
        <v>0</v>
      </c>
      <c r="M35" s="25"/>
    </row>
    <row r="36" spans="2:13" s="1" customFormat="1" ht="3.2" customHeight="1" x14ac:dyDescent="0.2"/>
    <row r="37" spans="2:13" s="1" customFormat="1" ht="18.2" customHeight="1" x14ac:dyDescent="0.2">
      <c r="B37" s="13" t="s">
        <v>154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pans="2:13" s="1" customFormat="1" ht="5.25" customHeight="1" x14ac:dyDescent="0.2"/>
    <row r="39" spans="2:13" s="1" customFormat="1" ht="45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3" t="s">
        <v>175</v>
      </c>
      <c r="M39" s="33"/>
    </row>
    <row r="40" spans="2:13" s="1" customFormat="1" ht="19.7" customHeight="1" x14ac:dyDescent="0.2">
      <c r="B40" s="5">
        <v>4</v>
      </c>
      <c r="C40" s="6" t="s">
        <v>10</v>
      </c>
      <c r="D40" s="6" t="s">
        <v>11</v>
      </c>
      <c r="E40" s="7" t="s">
        <v>12</v>
      </c>
      <c r="F40" s="6" t="s">
        <v>13</v>
      </c>
      <c r="G40" s="8">
        <v>1320</v>
      </c>
      <c r="H40" s="10">
        <v>0</v>
      </c>
      <c r="I40" s="9">
        <f>ROUND(G40* H40,2)</f>
        <v>0</v>
      </c>
      <c r="J40" s="5">
        <v>8</v>
      </c>
      <c r="K40" s="9">
        <f>ROUND(I40* J40/100,2)</f>
        <v>0</v>
      </c>
      <c r="L40" s="24">
        <f>ROUND(I40+ K40,2)</f>
        <v>0</v>
      </c>
      <c r="M40" s="25"/>
    </row>
    <row r="41" spans="2:13" s="1" customFormat="1" ht="3.2" customHeight="1" x14ac:dyDescent="0.2"/>
    <row r="42" spans="2:13" s="1" customFormat="1" ht="18.2" customHeight="1" x14ac:dyDescent="0.2">
      <c r="B42" s="13" t="s">
        <v>155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2:13" s="1" customFormat="1" ht="5.25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3" t="s">
        <v>175</v>
      </c>
      <c r="M44" s="33"/>
    </row>
    <row r="45" spans="2:13" s="1" customFormat="1" ht="19.7" customHeight="1" x14ac:dyDescent="0.2">
      <c r="B45" s="5">
        <v>5</v>
      </c>
      <c r="C45" s="6" t="s">
        <v>10</v>
      </c>
      <c r="D45" s="6" t="s">
        <v>11</v>
      </c>
      <c r="E45" s="7" t="s">
        <v>12</v>
      </c>
      <c r="F45" s="6" t="s">
        <v>13</v>
      </c>
      <c r="G45" s="8">
        <v>1835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24">
        <f>ROUND(I45+ K45,2)</f>
        <v>0</v>
      </c>
      <c r="M45" s="25"/>
    </row>
    <row r="46" spans="2:13" s="1" customFormat="1" ht="9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3" t="s">
        <v>175</v>
      </c>
      <c r="M47" s="33"/>
    </row>
    <row r="48" spans="2:13" s="1" customFormat="1" ht="19.7" customHeight="1" x14ac:dyDescent="0.2">
      <c r="B48" s="5">
        <v>6</v>
      </c>
      <c r="C48" s="6" t="s">
        <v>14</v>
      </c>
      <c r="D48" s="6" t="s">
        <v>15</v>
      </c>
      <c r="E48" s="7" t="s">
        <v>16</v>
      </c>
      <c r="F48" s="6" t="s">
        <v>17</v>
      </c>
      <c r="G48" s="8">
        <v>5.69</v>
      </c>
      <c r="H48" s="10">
        <v>0</v>
      </c>
      <c r="I48" s="9">
        <f t="shared" ref="I48:I90" si="0">ROUND(G48* H48,2)</f>
        <v>0</v>
      </c>
      <c r="J48" s="5">
        <v>8</v>
      </c>
      <c r="K48" s="9">
        <f t="shared" ref="K48:K90" si="1">ROUND(I48* J48/100,2)</f>
        <v>0</v>
      </c>
      <c r="L48" s="24">
        <f t="shared" ref="L48:L90" si="2">ROUND(I48+ K48,2)</f>
        <v>0</v>
      </c>
      <c r="M48" s="25"/>
    </row>
    <row r="49" spans="2:13" s="1" customFormat="1" ht="38.85" customHeight="1" x14ac:dyDescent="0.2">
      <c r="B49" s="5">
        <v>7</v>
      </c>
      <c r="C49" s="6" t="s">
        <v>18</v>
      </c>
      <c r="D49" s="6" t="s">
        <v>19</v>
      </c>
      <c r="E49" s="7" t="s">
        <v>20</v>
      </c>
      <c r="F49" s="6" t="s">
        <v>17</v>
      </c>
      <c r="G49" s="8">
        <v>15.16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4">
        <f t="shared" si="2"/>
        <v>0</v>
      </c>
      <c r="M49" s="25"/>
    </row>
    <row r="50" spans="2:13" s="1" customFormat="1" ht="19.7" customHeight="1" x14ac:dyDescent="0.2">
      <c r="B50" s="5">
        <v>8</v>
      </c>
      <c r="C50" s="6" t="s">
        <v>21</v>
      </c>
      <c r="D50" s="6" t="s">
        <v>22</v>
      </c>
      <c r="E50" s="7" t="s">
        <v>23</v>
      </c>
      <c r="F50" s="6" t="s">
        <v>17</v>
      </c>
      <c r="G50" s="8">
        <v>6.18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4">
        <f t="shared" si="2"/>
        <v>0</v>
      </c>
      <c r="M50" s="25"/>
    </row>
    <row r="51" spans="2:13" s="1" customFormat="1" ht="19.7" customHeight="1" x14ac:dyDescent="0.2">
      <c r="B51" s="5">
        <v>9</v>
      </c>
      <c r="C51" s="6" t="s">
        <v>24</v>
      </c>
      <c r="D51" s="6" t="s">
        <v>25</v>
      </c>
      <c r="E51" s="7" t="s">
        <v>26</v>
      </c>
      <c r="F51" s="6" t="s">
        <v>27</v>
      </c>
      <c r="G51" s="8">
        <v>2.1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4">
        <f t="shared" si="2"/>
        <v>0</v>
      </c>
      <c r="M51" s="25"/>
    </row>
    <row r="52" spans="2:13" s="1" customFormat="1" ht="19.7" customHeight="1" x14ac:dyDescent="0.2">
      <c r="B52" s="5">
        <v>10</v>
      </c>
      <c r="C52" s="6" t="s">
        <v>28</v>
      </c>
      <c r="D52" s="6" t="s">
        <v>29</v>
      </c>
      <c r="E52" s="7" t="s">
        <v>30</v>
      </c>
      <c r="F52" s="6" t="s">
        <v>27</v>
      </c>
      <c r="G52" s="8">
        <v>2.1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4">
        <f t="shared" si="2"/>
        <v>0</v>
      </c>
      <c r="M52" s="25"/>
    </row>
    <row r="53" spans="2:13" s="1" customFormat="1" ht="19.7" customHeight="1" x14ac:dyDescent="0.2">
      <c r="B53" s="5">
        <v>11</v>
      </c>
      <c r="C53" s="6" t="s">
        <v>31</v>
      </c>
      <c r="D53" s="6" t="s">
        <v>32</v>
      </c>
      <c r="E53" s="7" t="s">
        <v>33</v>
      </c>
      <c r="F53" s="6" t="s">
        <v>27</v>
      </c>
      <c r="G53" s="8">
        <v>32.56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4">
        <f t="shared" si="2"/>
        <v>0</v>
      </c>
      <c r="M53" s="25"/>
    </row>
    <row r="54" spans="2:13" s="1" customFormat="1" ht="19.7" customHeight="1" x14ac:dyDescent="0.2">
      <c r="B54" s="5">
        <v>12</v>
      </c>
      <c r="C54" s="6" t="s">
        <v>34</v>
      </c>
      <c r="D54" s="6" t="s">
        <v>35</v>
      </c>
      <c r="E54" s="7" t="s">
        <v>36</v>
      </c>
      <c r="F54" s="6" t="s">
        <v>27</v>
      </c>
      <c r="G54" s="8">
        <v>12.37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4">
        <f t="shared" si="2"/>
        <v>0</v>
      </c>
      <c r="M54" s="25"/>
    </row>
    <row r="55" spans="2:13" s="1" customFormat="1" ht="28.7" customHeight="1" x14ac:dyDescent="0.2">
      <c r="B55" s="5">
        <v>13</v>
      </c>
      <c r="C55" s="6" t="s">
        <v>37</v>
      </c>
      <c r="D55" s="6" t="s">
        <v>38</v>
      </c>
      <c r="E55" s="7" t="s">
        <v>39</v>
      </c>
      <c r="F55" s="6" t="s">
        <v>27</v>
      </c>
      <c r="G55" s="8">
        <v>4.2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4">
        <f t="shared" si="2"/>
        <v>0</v>
      </c>
      <c r="M55" s="25"/>
    </row>
    <row r="56" spans="2:13" s="1" customFormat="1" ht="19.7" customHeight="1" x14ac:dyDescent="0.2">
      <c r="B56" s="5">
        <v>14</v>
      </c>
      <c r="C56" s="6" t="s">
        <v>40</v>
      </c>
      <c r="D56" s="6" t="s">
        <v>41</v>
      </c>
      <c r="E56" s="7" t="s">
        <v>42</v>
      </c>
      <c r="F56" s="6" t="s">
        <v>27</v>
      </c>
      <c r="G56" s="8">
        <v>112.4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4">
        <f t="shared" si="2"/>
        <v>0</v>
      </c>
      <c r="M56" s="25"/>
    </row>
    <row r="57" spans="2:13" s="1" customFormat="1" ht="28.7" customHeight="1" x14ac:dyDescent="0.2">
      <c r="B57" s="5">
        <v>15</v>
      </c>
      <c r="C57" s="6" t="s">
        <v>43</v>
      </c>
      <c r="D57" s="6" t="s">
        <v>44</v>
      </c>
      <c r="E57" s="7" t="s">
        <v>45</v>
      </c>
      <c r="F57" s="6" t="s">
        <v>27</v>
      </c>
      <c r="G57" s="8">
        <v>10.199999999999999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4">
        <f t="shared" si="2"/>
        <v>0</v>
      </c>
      <c r="M57" s="25"/>
    </row>
    <row r="58" spans="2:13" s="1" customFormat="1" ht="19.7" customHeight="1" x14ac:dyDescent="0.2">
      <c r="B58" s="5">
        <v>16</v>
      </c>
      <c r="C58" s="6" t="s">
        <v>46</v>
      </c>
      <c r="D58" s="6" t="s">
        <v>47</v>
      </c>
      <c r="E58" s="7" t="s">
        <v>48</v>
      </c>
      <c r="F58" s="6" t="s">
        <v>27</v>
      </c>
      <c r="G58" s="8">
        <v>200.26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4">
        <f t="shared" si="2"/>
        <v>0</v>
      </c>
      <c r="M58" s="25"/>
    </row>
    <row r="59" spans="2:13" s="1" customFormat="1" ht="19.7" customHeight="1" x14ac:dyDescent="0.2">
      <c r="B59" s="5">
        <v>17</v>
      </c>
      <c r="C59" s="6" t="s">
        <v>49</v>
      </c>
      <c r="D59" s="6" t="s">
        <v>50</v>
      </c>
      <c r="E59" s="7" t="s">
        <v>51</v>
      </c>
      <c r="F59" s="6" t="s">
        <v>17</v>
      </c>
      <c r="G59" s="8">
        <v>5.69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4">
        <f t="shared" si="2"/>
        <v>0</v>
      </c>
      <c r="M59" s="25"/>
    </row>
    <row r="60" spans="2:13" s="1" customFormat="1" ht="28.7" customHeight="1" x14ac:dyDescent="0.2">
      <c r="B60" s="5">
        <v>18</v>
      </c>
      <c r="C60" s="6" t="s">
        <v>52</v>
      </c>
      <c r="D60" s="6" t="s">
        <v>53</v>
      </c>
      <c r="E60" s="7" t="s">
        <v>54</v>
      </c>
      <c r="F60" s="6" t="s">
        <v>17</v>
      </c>
      <c r="G60" s="8">
        <v>44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4">
        <f t="shared" si="2"/>
        <v>0</v>
      </c>
      <c r="M60" s="25"/>
    </row>
    <row r="61" spans="2:13" s="1" customFormat="1" ht="28.7" customHeight="1" x14ac:dyDescent="0.2">
      <c r="B61" s="5">
        <v>19</v>
      </c>
      <c r="C61" s="6" t="s">
        <v>55</v>
      </c>
      <c r="D61" s="6" t="s">
        <v>56</v>
      </c>
      <c r="E61" s="7" t="s">
        <v>57</v>
      </c>
      <c r="F61" s="6" t="s">
        <v>17</v>
      </c>
      <c r="G61" s="8">
        <v>18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4">
        <f t="shared" si="2"/>
        <v>0</v>
      </c>
      <c r="M61" s="25"/>
    </row>
    <row r="62" spans="2:13" s="1" customFormat="1" ht="28.7" customHeight="1" x14ac:dyDescent="0.2">
      <c r="B62" s="5">
        <v>20</v>
      </c>
      <c r="C62" s="6" t="s">
        <v>58</v>
      </c>
      <c r="D62" s="6" t="s">
        <v>59</v>
      </c>
      <c r="E62" s="7" t="s">
        <v>60</v>
      </c>
      <c r="F62" s="6" t="s">
        <v>17</v>
      </c>
      <c r="G62" s="8">
        <v>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4">
        <f t="shared" si="2"/>
        <v>0</v>
      </c>
      <c r="M62" s="25"/>
    </row>
    <row r="63" spans="2:13" s="1" customFormat="1" ht="19.7" customHeight="1" x14ac:dyDescent="0.2">
      <c r="B63" s="5">
        <v>21</v>
      </c>
      <c r="C63" s="6" t="s">
        <v>61</v>
      </c>
      <c r="D63" s="6" t="s">
        <v>62</v>
      </c>
      <c r="E63" s="7" t="s">
        <v>63</v>
      </c>
      <c r="F63" s="6" t="s">
        <v>17</v>
      </c>
      <c r="G63" s="8">
        <v>4.8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4">
        <f t="shared" si="2"/>
        <v>0</v>
      </c>
      <c r="M63" s="25"/>
    </row>
    <row r="64" spans="2:13" s="1" customFormat="1" ht="19.7" customHeight="1" x14ac:dyDescent="0.2">
      <c r="B64" s="5">
        <v>22</v>
      </c>
      <c r="C64" s="6" t="s">
        <v>64</v>
      </c>
      <c r="D64" s="6" t="s">
        <v>65</v>
      </c>
      <c r="E64" s="7" t="s">
        <v>66</v>
      </c>
      <c r="F64" s="6" t="s">
        <v>17</v>
      </c>
      <c r="G64" s="8">
        <v>20.38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4">
        <f t="shared" si="2"/>
        <v>0</v>
      </c>
      <c r="M64" s="25"/>
    </row>
    <row r="65" spans="2:13" s="1" customFormat="1" ht="19.7" customHeight="1" x14ac:dyDescent="0.2">
      <c r="B65" s="5">
        <v>23</v>
      </c>
      <c r="C65" s="6" t="s">
        <v>67</v>
      </c>
      <c r="D65" s="6" t="s">
        <v>68</v>
      </c>
      <c r="E65" s="7" t="s">
        <v>69</v>
      </c>
      <c r="F65" s="6" t="s">
        <v>17</v>
      </c>
      <c r="G65" s="8">
        <v>9.5399999999999991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4">
        <f t="shared" si="2"/>
        <v>0</v>
      </c>
      <c r="M65" s="25"/>
    </row>
    <row r="66" spans="2:13" s="1" customFormat="1" ht="28.7" customHeight="1" x14ac:dyDescent="0.2">
      <c r="B66" s="5">
        <v>24</v>
      </c>
      <c r="C66" s="6" t="s">
        <v>70</v>
      </c>
      <c r="D66" s="6" t="s">
        <v>71</v>
      </c>
      <c r="E66" s="7" t="s">
        <v>72</v>
      </c>
      <c r="F66" s="6" t="s">
        <v>17</v>
      </c>
      <c r="G66" s="8">
        <v>29.12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4">
        <f t="shared" si="2"/>
        <v>0</v>
      </c>
      <c r="M66" s="25"/>
    </row>
    <row r="67" spans="2:13" s="1" customFormat="1" ht="19.7" customHeight="1" x14ac:dyDescent="0.2">
      <c r="B67" s="5">
        <v>25</v>
      </c>
      <c r="C67" s="6" t="s">
        <v>73</v>
      </c>
      <c r="D67" s="6" t="s">
        <v>74</v>
      </c>
      <c r="E67" s="7" t="s">
        <v>75</v>
      </c>
      <c r="F67" s="6" t="s">
        <v>76</v>
      </c>
      <c r="G67" s="8">
        <v>5.16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4">
        <f t="shared" si="2"/>
        <v>0</v>
      </c>
      <c r="M67" s="25"/>
    </row>
    <row r="68" spans="2:13" s="1" customFormat="1" ht="19.7" customHeight="1" x14ac:dyDescent="0.2">
      <c r="B68" s="5">
        <v>26</v>
      </c>
      <c r="C68" s="6" t="s">
        <v>77</v>
      </c>
      <c r="D68" s="6" t="s">
        <v>78</v>
      </c>
      <c r="E68" s="7" t="s">
        <v>79</v>
      </c>
      <c r="F68" s="6" t="s">
        <v>76</v>
      </c>
      <c r="G68" s="8">
        <v>3.26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4">
        <f t="shared" si="2"/>
        <v>0</v>
      </c>
      <c r="M68" s="25"/>
    </row>
    <row r="69" spans="2:13" s="1" customFormat="1" ht="19.7" customHeight="1" x14ac:dyDescent="0.2">
      <c r="B69" s="5">
        <v>27</v>
      </c>
      <c r="C69" s="6" t="s">
        <v>80</v>
      </c>
      <c r="D69" s="6" t="s">
        <v>81</v>
      </c>
      <c r="E69" s="7" t="s">
        <v>82</v>
      </c>
      <c r="F69" s="6" t="s">
        <v>76</v>
      </c>
      <c r="G69" s="8">
        <v>20.95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4">
        <f t="shared" si="2"/>
        <v>0</v>
      </c>
      <c r="M69" s="25"/>
    </row>
    <row r="70" spans="2:13" s="1" customFormat="1" ht="19.7" customHeight="1" x14ac:dyDescent="0.2">
      <c r="B70" s="5">
        <v>28</v>
      </c>
      <c r="C70" s="6" t="s">
        <v>83</v>
      </c>
      <c r="D70" s="6" t="s">
        <v>84</v>
      </c>
      <c r="E70" s="7" t="s">
        <v>85</v>
      </c>
      <c r="F70" s="6" t="s">
        <v>76</v>
      </c>
      <c r="G70" s="8">
        <v>16.77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4">
        <f t="shared" si="2"/>
        <v>0</v>
      </c>
      <c r="M70" s="25"/>
    </row>
    <row r="71" spans="2:13" s="1" customFormat="1" ht="19.7" customHeight="1" x14ac:dyDescent="0.2">
      <c r="B71" s="5">
        <v>29</v>
      </c>
      <c r="C71" s="6" t="s">
        <v>86</v>
      </c>
      <c r="D71" s="6" t="s">
        <v>87</v>
      </c>
      <c r="E71" s="7" t="s">
        <v>88</v>
      </c>
      <c r="F71" s="6" t="s">
        <v>89</v>
      </c>
      <c r="G71" s="8">
        <v>210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4">
        <f t="shared" si="2"/>
        <v>0</v>
      </c>
      <c r="M71" s="25"/>
    </row>
    <row r="72" spans="2:13" s="1" customFormat="1" ht="19.7" customHeight="1" x14ac:dyDescent="0.2">
      <c r="B72" s="5">
        <v>30</v>
      </c>
      <c r="C72" s="6" t="s">
        <v>90</v>
      </c>
      <c r="D72" s="6" t="s">
        <v>91</v>
      </c>
      <c r="E72" s="7" t="s">
        <v>92</v>
      </c>
      <c r="F72" s="6" t="s">
        <v>93</v>
      </c>
      <c r="G72" s="8">
        <v>11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4">
        <f t="shared" si="2"/>
        <v>0</v>
      </c>
      <c r="M72" s="25"/>
    </row>
    <row r="73" spans="2:13" s="1" customFormat="1" ht="28.7" customHeight="1" x14ac:dyDescent="0.2">
      <c r="B73" s="5">
        <v>31</v>
      </c>
      <c r="C73" s="6" t="s">
        <v>94</v>
      </c>
      <c r="D73" s="6" t="s">
        <v>95</v>
      </c>
      <c r="E73" s="7" t="s">
        <v>96</v>
      </c>
      <c r="F73" s="6" t="s">
        <v>93</v>
      </c>
      <c r="G73" s="8">
        <v>35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4">
        <f t="shared" si="2"/>
        <v>0</v>
      </c>
      <c r="M73" s="25"/>
    </row>
    <row r="74" spans="2:13" s="1" customFormat="1" ht="28.7" customHeight="1" x14ac:dyDescent="0.2">
      <c r="B74" s="5">
        <v>32</v>
      </c>
      <c r="C74" s="6" t="s">
        <v>97</v>
      </c>
      <c r="D74" s="6" t="s">
        <v>98</v>
      </c>
      <c r="E74" s="7" t="s">
        <v>99</v>
      </c>
      <c r="F74" s="6" t="s">
        <v>93</v>
      </c>
      <c r="G74" s="8">
        <v>20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4">
        <f t="shared" si="2"/>
        <v>0</v>
      </c>
      <c r="M74" s="25"/>
    </row>
    <row r="75" spans="2:13" s="1" customFormat="1" ht="19.7" customHeight="1" x14ac:dyDescent="0.2">
      <c r="B75" s="5">
        <v>33</v>
      </c>
      <c r="C75" s="6" t="s">
        <v>100</v>
      </c>
      <c r="D75" s="6" t="s">
        <v>101</v>
      </c>
      <c r="E75" s="7" t="s">
        <v>102</v>
      </c>
      <c r="F75" s="6" t="s">
        <v>93</v>
      </c>
      <c r="G75" s="8">
        <v>220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4">
        <f t="shared" si="2"/>
        <v>0</v>
      </c>
      <c r="M75" s="25"/>
    </row>
    <row r="76" spans="2:13" s="1" customFormat="1" ht="28.7" customHeight="1" x14ac:dyDescent="0.2">
      <c r="B76" s="5">
        <v>34</v>
      </c>
      <c r="C76" s="6" t="s">
        <v>103</v>
      </c>
      <c r="D76" s="6" t="s">
        <v>104</v>
      </c>
      <c r="E76" s="7" t="s">
        <v>105</v>
      </c>
      <c r="F76" s="6" t="s">
        <v>106</v>
      </c>
      <c r="G76" s="8">
        <v>500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4">
        <f t="shared" si="2"/>
        <v>0</v>
      </c>
      <c r="M76" s="25"/>
    </row>
    <row r="77" spans="2:13" s="1" customFormat="1" ht="19.7" customHeight="1" x14ac:dyDescent="0.2">
      <c r="B77" s="5">
        <v>35</v>
      </c>
      <c r="C77" s="6" t="s">
        <v>107</v>
      </c>
      <c r="D77" s="6" t="s">
        <v>108</v>
      </c>
      <c r="E77" s="7" t="s">
        <v>109</v>
      </c>
      <c r="F77" s="6" t="s">
        <v>106</v>
      </c>
      <c r="G77" s="8">
        <v>400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4">
        <f t="shared" si="2"/>
        <v>0</v>
      </c>
      <c r="M77" s="25"/>
    </row>
    <row r="78" spans="2:13" s="1" customFormat="1" ht="19.7" customHeight="1" x14ac:dyDescent="0.2">
      <c r="B78" s="5">
        <v>36</v>
      </c>
      <c r="C78" s="6" t="s">
        <v>110</v>
      </c>
      <c r="D78" s="6" t="s">
        <v>111</v>
      </c>
      <c r="E78" s="7" t="s">
        <v>112</v>
      </c>
      <c r="F78" s="6" t="s">
        <v>89</v>
      </c>
      <c r="G78" s="8">
        <v>181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4">
        <f t="shared" si="2"/>
        <v>0</v>
      </c>
      <c r="M78" s="25"/>
    </row>
    <row r="79" spans="2:13" s="1" customFormat="1" ht="19.7" customHeight="1" x14ac:dyDescent="0.2">
      <c r="B79" s="5">
        <v>37</v>
      </c>
      <c r="C79" s="6" t="s">
        <v>113</v>
      </c>
      <c r="D79" s="6" t="s">
        <v>114</v>
      </c>
      <c r="E79" s="7" t="s">
        <v>112</v>
      </c>
      <c r="F79" s="6" t="s">
        <v>89</v>
      </c>
      <c r="G79" s="8">
        <v>102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24">
        <f t="shared" si="2"/>
        <v>0</v>
      </c>
      <c r="M79" s="25"/>
    </row>
    <row r="80" spans="2:13" s="1" customFormat="1" ht="19.7" customHeight="1" x14ac:dyDescent="0.2">
      <c r="B80" s="5">
        <v>38</v>
      </c>
      <c r="C80" s="6" t="s">
        <v>115</v>
      </c>
      <c r="D80" s="6" t="s">
        <v>116</v>
      </c>
      <c r="E80" s="7" t="s">
        <v>117</v>
      </c>
      <c r="F80" s="6" t="s">
        <v>89</v>
      </c>
      <c r="G80" s="8">
        <v>33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4">
        <f t="shared" si="2"/>
        <v>0</v>
      </c>
      <c r="M80" s="25"/>
    </row>
    <row r="81" spans="2:14" s="1" customFormat="1" ht="19.7" customHeight="1" x14ac:dyDescent="0.2">
      <c r="B81" s="5">
        <v>39</v>
      </c>
      <c r="C81" s="6" t="s">
        <v>118</v>
      </c>
      <c r="D81" s="6" t="s">
        <v>119</v>
      </c>
      <c r="E81" s="7" t="s">
        <v>120</v>
      </c>
      <c r="F81" s="6" t="s">
        <v>89</v>
      </c>
      <c r="G81" s="8">
        <v>4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4">
        <f t="shared" si="2"/>
        <v>0</v>
      </c>
      <c r="M81" s="25"/>
    </row>
    <row r="82" spans="2:14" s="1" customFormat="1" ht="19.7" customHeight="1" x14ac:dyDescent="0.2">
      <c r="B82" s="5">
        <v>40</v>
      </c>
      <c r="C82" s="6" t="s">
        <v>121</v>
      </c>
      <c r="D82" s="6" t="s">
        <v>122</v>
      </c>
      <c r="E82" s="7" t="s">
        <v>120</v>
      </c>
      <c r="F82" s="6" t="s">
        <v>89</v>
      </c>
      <c r="G82" s="8">
        <v>4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24">
        <f t="shared" si="2"/>
        <v>0</v>
      </c>
      <c r="M82" s="25"/>
    </row>
    <row r="83" spans="2:14" s="1" customFormat="1" ht="19.7" customHeight="1" x14ac:dyDescent="0.2">
      <c r="B83" s="5">
        <v>41</v>
      </c>
      <c r="C83" s="6" t="s">
        <v>123</v>
      </c>
      <c r="D83" s="6" t="s">
        <v>124</v>
      </c>
      <c r="E83" s="7" t="s">
        <v>125</v>
      </c>
      <c r="F83" s="6" t="s">
        <v>89</v>
      </c>
      <c r="G83" s="8">
        <v>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4">
        <f t="shared" si="2"/>
        <v>0</v>
      </c>
      <c r="M83" s="25"/>
    </row>
    <row r="84" spans="2:14" s="1" customFormat="1" ht="19.7" customHeight="1" x14ac:dyDescent="0.2">
      <c r="B84" s="5">
        <v>42</v>
      </c>
      <c r="C84" s="6" t="s">
        <v>126</v>
      </c>
      <c r="D84" s="6" t="s">
        <v>127</v>
      </c>
      <c r="E84" s="7" t="s">
        <v>128</v>
      </c>
      <c r="F84" s="6" t="s">
        <v>89</v>
      </c>
      <c r="G84" s="8">
        <v>88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4">
        <f t="shared" si="2"/>
        <v>0</v>
      </c>
      <c r="M84" s="25"/>
    </row>
    <row r="85" spans="2:14" s="1" customFormat="1" ht="19.7" customHeight="1" x14ac:dyDescent="0.2">
      <c r="B85" s="5">
        <v>43</v>
      </c>
      <c r="C85" s="6" t="s">
        <v>129</v>
      </c>
      <c r="D85" s="6" t="s">
        <v>130</v>
      </c>
      <c r="E85" s="7" t="s">
        <v>128</v>
      </c>
      <c r="F85" s="6" t="s">
        <v>89</v>
      </c>
      <c r="G85" s="8">
        <v>43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24">
        <f t="shared" si="2"/>
        <v>0</v>
      </c>
      <c r="M85" s="25"/>
    </row>
    <row r="86" spans="2:14" s="1" customFormat="1" ht="19.7" customHeight="1" x14ac:dyDescent="0.2">
      <c r="B86" s="5">
        <v>44</v>
      </c>
      <c r="C86" s="6" t="s">
        <v>131</v>
      </c>
      <c r="D86" s="6" t="s">
        <v>132</v>
      </c>
      <c r="E86" s="7" t="s">
        <v>133</v>
      </c>
      <c r="F86" s="6" t="s">
        <v>17</v>
      </c>
      <c r="G86" s="8">
        <v>17.71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4">
        <f t="shared" si="2"/>
        <v>0</v>
      </c>
      <c r="M86" s="25"/>
    </row>
    <row r="87" spans="2:14" s="1" customFormat="1" ht="19.7" customHeight="1" x14ac:dyDescent="0.2">
      <c r="B87" s="5">
        <v>45</v>
      </c>
      <c r="C87" s="6" t="s">
        <v>134</v>
      </c>
      <c r="D87" s="6" t="s">
        <v>135</v>
      </c>
      <c r="E87" s="7" t="s">
        <v>112</v>
      </c>
      <c r="F87" s="6" t="s">
        <v>89</v>
      </c>
      <c r="G87" s="8">
        <v>2.5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4">
        <f t="shared" si="2"/>
        <v>0</v>
      </c>
      <c r="M87" s="25"/>
    </row>
    <row r="88" spans="2:14" s="1" customFormat="1" ht="19.7" customHeight="1" x14ac:dyDescent="0.2">
      <c r="B88" s="5">
        <v>46</v>
      </c>
      <c r="C88" s="6" t="s">
        <v>136</v>
      </c>
      <c r="D88" s="6" t="s">
        <v>137</v>
      </c>
      <c r="E88" s="7" t="s">
        <v>117</v>
      </c>
      <c r="F88" s="6" t="s">
        <v>89</v>
      </c>
      <c r="G88" s="8">
        <v>0.5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4">
        <f t="shared" si="2"/>
        <v>0</v>
      </c>
      <c r="M88" s="25"/>
    </row>
    <row r="89" spans="2:14" s="1" customFormat="1" ht="19.7" customHeight="1" x14ac:dyDescent="0.2">
      <c r="B89" s="5">
        <v>47</v>
      </c>
      <c r="C89" s="6" t="s">
        <v>138</v>
      </c>
      <c r="D89" s="6" t="s">
        <v>139</v>
      </c>
      <c r="E89" s="7" t="s">
        <v>140</v>
      </c>
      <c r="F89" s="6" t="s">
        <v>89</v>
      </c>
      <c r="G89" s="8">
        <v>0.5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24">
        <f t="shared" si="2"/>
        <v>0</v>
      </c>
      <c r="M89" s="25"/>
    </row>
    <row r="90" spans="2:14" s="1" customFormat="1" ht="19.7" customHeight="1" x14ac:dyDescent="0.2">
      <c r="B90" s="5">
        <v>48</v>
      </c>
      <c r="C90" s="6" t="s">
        <v>141</v>
      </c>
      <c r="D90" s="6" t="s">
        <v>142</v>
      </c>
      <c r="E90" s="7" t="s">
        <v>128</v>
      </c>
      <c r="F90" s="6" t="s">
        <v>89</v>
      </c>
      <c r="G90" s="8">
        <v>4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24">
        <f t="shared" si="2"/>
        <v>0</v>
      </c>
      <c r="M90" s="25"/>
    </row>
    <row r="91" spans="2:14" s="1" customFormat="1" ht="23.25" customHeight="1" x14ac:dyDescent="0.2"/>
    <row r="92" spans="2:14" s="1" customFormat="1" ht="21.4" customHeight="1" x14ac:dyDescent="0.2">
      <c r="B92" s="17" t="s">
        <v>143</v>
      </c>
      <c r="C92" s="17"/>
      <c r="D92" s="17"/>
      <c r="E92" s="17"/>
      <c r="F92" s="32">
        <f>ROUND(I25+I30+I35+I40+I45+I48+I49+I50+I51+I52+I53+I54+I55+I56+I57+I58+I59+I60+I61+I62+I63+I64+I65+I66+I67+I68+I69+I70+I71+I72+I73+I74+I75+I76+I77+I78+I79+I80+I81+I82+I83+I84+I85+I86+I87+I88+I89+I90,2)</f>
        <v>0</v>
      </c>
      <c r="G92" s="34"/>
      <c r="H92" s="34"/>
      <c r="I92" s="34"/>
      <c r="J92" s="34"/>
      <c r="K92" s="34"/>
      <c r="L92" s="34"/>
      <c r="M92" s="35"/>
    </row>
    <row r="93" spans="2:14" s="1" customFormat="1" ht="21.4" customHeight="1" x14ac:dyDescent="0.2">
      <c r="B93" s="17" t="s">
        <v>144</v>
      </c>
      <c r="C93" s="17"/>
      <c r="D93" s="17"/>
      <c r="E93" s="17"/>
      <c r="F93" s="32">
        <f>ROUND(L25+L30+L35+L40+L45+L48+L49+L50+L51+L52+L53+L54+L55+L56+L57+L58+L59+L60+L61+L62+L63+L64+L65+L66+L67+L68+L69+L70+L71+L72+L73+L74+L75+L76+L77+L78+L79+L80+L81+L82+L83+L84+L85+L86+L87+L88+L89+L90,2)</f>
        <v>0</v>
      </c>
      <c r="G93" s="34"/>
      <c r="H93" s="34"/>
      <c r="I93" s="34"/>
      <c r="J93" s="34"/>
      <c r="K93" s="34"/>
      <c r="L93" s="34"/>
      <c r="M93" s="35"/>
    </row>
    <row r="94" spans="2:14" s="1" customFormat="1" ht="9.75" customHeight="1" x14ac:dyDescent="0.2"/>
    <row r="95" spans="2:14" s="1" customFormat="1" ht="63.75" customHeight="1" x14ac:dyDescent="0.2">
      <c r="B95" s="21" t="s">
        <v>162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</row>
    <row r="96" spans="2:14" s="1" customFormat="1" ht="2.65" customHeight="1" x14ac:dyDescent="0.2"/>
    <row r="97" spans="2:14" s="1" customFormat="1" ht="91.5" customHeight="1" x14ac:dyDescent="0.2">
      <c r="B97" s="21" t="s">
        <v>163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</row>
    <row r="98" spans="2:14" s="1" customFormat="1" ht="5.25" customHeight="1" x14ac:dyDescent="0.2"/>
    <row r="99" spans="2:14" s="1" customFormat="1" ht="90.75" customHeight="1" x14ac:dyDescent="0.2">
      <c r="B99" s="22" t="s">
        <v>172</v>
      </c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 s="1" customFormat="1" ht="5.25" customHeight="1" x14ac:dyDescent="0.2"/>
    <row r="101" spans="2:14" s="1" customFormat="1" ht="37.9" customHeight="1" x14ac:dyDescent="0.2">
      <c r="C101" s="29" t="s">
        <v>157</v>
      </c>
      <c r="D101" s="29"/>
      <c r="E101" s="29"/>
      <c r="F101" s="31" t="s">
        <v>158</v>
      </c>
      <c r="G101" s="31"/>
      <c r="H101" s="31"/>
      <c r="I101" s="31"/>
      <c r="J101" s="31"/>
      <c r="K101" s="31"/>
      <c r="L101" s="31"/>
    </row>
    <row r="102" spans="2:14" s="1" customFormat="1" ht="28.7" customHeight="1" x14ac:dyDescent="0.2"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spans="2:14" s="1" customFormat="1" ht="28.7" customHeight="1" x14ac:dyDescent="0.2">
      <c r="C103" s="28"/>
      <c r="D103" s="28"/>
      <c r="E103" s="28"/>
      <c r="F103" s="28"/>
      <c r="G103" s="28"/>
      <c r="H103" s="28"/>
      <c r="I103" s="28"/>
      <c r="J103" s="28"/>
      <c r="K103" s="28"/>
      <c r="L103" s="28"/>
    </row>
    <row r="104" spans="2:14" s="1" customFormat="1" ht="28.7" customHeight="1" x14ac:dyDescent="0.2">
      <c r="C104" s="28"/>
      <c r="D104" s="28"/>
      <c r="E104" s="28"/>
      <c r="F104" s="28"/>
      <c r="G104" s="28"/>
      <c r="H104" s="28"/>
      <c r="I104" s="28"/>
      <c r="J104" s="28"/>
      <c r="K104" s="28"/>
      <c r="L104" s="28"/>
    </row>
    <row r="105" spans="2:14" s="1" customFormat="1" ht="28.7" customHeight="1" x14ac:dyDescent="0.2">
      <c r="C105" s="28"/>
      <c r="D105" s="28"/>
      <c r="E105" s="28"/>
      <c r="F105" s="28"/>
      <c r="G105" s="28"/>
      <c r="H105" s="28"/>
      <c r="I105" s="28"/>
      <c r="J105" s="28"/>
      <c r="K105" s="28"/>
      <c r="L105" s="28"/>
    </row>
    <row r="106" spans="2:14" s="1" customFormat="1" ht="2.65" customHeight="1" x14ac:dyDescent="0.2"/>
    <row r="107" spans="2:14" s="1" customFormat="1" ht="171.75" customHeight="1" x14ac:dyDescent="0.2">
      <c r="B107" s="21" t="s">
        <v>173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</row>
    <row r="108" spans="2:14" s="1" customFormat="1" ht="2.65" customHeight="1" x14ac:dyDescent="0.2"/>
    <row r="109" spans="2:14" s="1" customFormat="1" ht="36.950000000000003" customHeight="1" x14ac:dyDescent="0.2">
      <c r="B109" s="23" t="s">
        <v>164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65" customHeight="1" x14ac:dyDescent="0.2"/>
    <row r="111" spans="2:14" s="1" customFormat="1" ht="37.9" customHeight="1" x14ac:dyDescent="0.2">
      <c r="C111" s="29" t="s">
        <v>174</v>
      </c>
      <c r="D111" s="29"/>
      <c r="E111" s="29"/>
      <c r="F111" s="30" t="s">
        <v>159</v>
      </c>
      <c r="G111" s="30"/>
      <c r="H111" s="30"/>
      <c r="I111" s="30"/>
      <c r="J111" s="30"/>
      <c r="K111" s="30"/>
      <c r="L111" s="30"/>
    </row>
    <row r="112" spans="2:14" s="1" customFormat="1" ht="28.7" customHeight="1" x14ac:dyDescent="0.2"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2:14" s="1" customFormat="1" ht="28.7" customHeight="1" x14ac:dyDescent="0.2">
      <c r="C113" s="28"/>
      <c r="D113" s="28"/>
      <c r="E113" s="28"/>
      <c r="F113" s="28"/>
      <c r="G113" s="28"/>
      <c r="H113" s="28"/>
      <c r="I113" s="28"/>
      <c r="J113" s="28"/>
      <c r="K113" s="28"/>
      <c r="L113" s="28"/>
    </row>
    <row r="114" spans="2:14" s="1" customFormat="1" ht="28.7" customHeight="1" x14ac:dyDescent="0.2">
      <c r="C114" s="28"/>
      <c r="D114" s="28"/>
      <c r="E114" s="28"/>
      <c r="F114" s="28"/>
      <c r="G114" s="28"/>
      <c r="H114" s="28"/>
      <c r="I114" s="28"/>
      <c r="J114" s="28"/>
      <c r="K114" s="28"/>
      <c r="L114" s="28"/>
    </row>
    <row r="115" spans="2:14" s="1" customFormat="1" ht="28.7" customHeight="1" x14ac:dyDescent="0.2"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  <row r="116" spans="2:14" s="1" customFormat="1" ht="2.65" customHeight="1" x14ac:dyDescent="0.2"/>
    <row r="117" spans="2:14" s="1" customFormat="1" ht="159.94999999999999" customHeight="1" x14ac:dyDescent="0.2">
      <c r="B117" s="21" t="s">
        <v>165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</row>
    <row r="118" spans="2:14" s="1" customFormat="1" ht="2.65" customHeight="1" x14ac:dyDescent="0.2"/>
    <row r="119" spans="2:14" s="1" customFormat="1" ht="54.95" customHeight="1" x14ac:dyDescent="0.2">
      <c r="B119" s="21" t="s">
        <v>166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</row>
    <row r="120" spans="2:14" s="1" customFormat="1" ht="2.65" customHeight="1" x14ac:dyDescent="0.2"/>
    <row r="121" spans="2:14" s="1" customFormat="1" ht="60" customHeight="1" x14ac:dyDescent="0.2">
      <c r="B121" s="22" t="s">
        <v>167</v>
      </c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 s="1" customFormat="1" ht="2.65" customHeight="1" x14ac:dyDescent="0.2"/>
    <row r="123" spans="2:14" s="1" customFormat="1" ht="48" customHeight="1" x14ac:dyDescent="0.2">
      <c r="B123" s="22" t="s">
        <v>168</v>
      </c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 s="1" customFormat="1" ht="2.65" customHeight="1" x14ac:dyDescent="0.2"/>
    <row r="125" spans="2:14" s="1" customFormat="1" ht="125.1" customHeight="1" x14ac:dyDescent="0.2">
      <c r="B125" s="21" t="s">
        <v>169</v>
      </c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</row>
    <row r="126" spans="2:14" s="1" customFormat="1" ht="2.65" customHeight="1" x14ac:dyDescent="0.2"/>
    <row r="127" spans="2:14" s="1" customFormat="1" ht="84.95" customHeight="1" x14ac:dyDescent="0.2">
      <c r="B127" s="21" t="s">
        <v>170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</row>
    <row r="128" spans="2:14" s="1" customFormat="1" ht="41.25" customHeight="1" x14ac:dyDescent="0.2"/>
    <row r="129" spans="2:12" s="1" customFormat="1" ht="17.649999999999999" customHeight="1" x14ac:dyDescent="0.2">
      <c r="J129" s="19" t="s">
        <v>156</v>
      </c>
      <c r="K129" s="19"/>
      <c r="L129" s="19"/>
    </row>
    <row r="130" spans="2:12" s="1" customFormat="1" ht="37.5" customHeight="1" x14ac:dyDescent="0.2"/>
    <row r="131" spans="2:12" s="1" customFormat="1" ht="81.599999999999994" customHeight="1" x14ac:dyDescent="0.2">
      <c r="B131" s="26" t="s">
        <v>171</v>
      </c>
      <c r="C131" s="26"/>
      <c r="D131" s="26"/>
      <c r="E131" s="26"/>
      <c r="F131" s="26"/>
      <c r="G131" s="26"/>
      <c r="H131" s="26"/>
      <c r="I131" s="26"/>
      <c r="J131" s="26"/>
      <c r="K131" s="26"/>
    </row>
  </sheetData>
  <mergeCells count="109">
    <mergeCell ref="B7:E8"/>
    <mergeCell ref="H8:O9"/>
    <mergeCell ref="B11:O11"/>
    <mergeCell ref="C13:E13"/>
    <mergeCell ref="C14:E14"/>
    <mergeCell ref="C15:E15"/>
    <mergeCell ref="L56:M56"/>
    <mergeCell ref="L57:M57"/>
    <mergeCell ref="L58:M58"/>
    <mergeCell ref="L87:M87"/>
    <mergeCell ref="L88:M88"/>
    <mergeCell ref="L89:M89"/>
    <mergeCell ref="L90:M90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60:M60"/>
    <mergeCell ref="L61:M61"/>
    <mergeCell ref="L62:M62"/>
    <mergeCell ref="J129:L129"/>
    <mergeCell ref="J2:P2"/>
    <mergeCell ref="L24:M24"/>
    <mergeCell ref="L25:M25"/>
    <mergeCell ref="L29:M29"/>
    <mergeCell ref="L30:M30"/>
    <mergeCell ref="L34:M34"/>
    <mergeCell ref="L35:M35"/>
    <mergeCell ref="L39:M39"/>
    <mergeCell ref="L40:M40"/>
    <mergeCell ref="L44:M44"/>
    <mergeCell ref="L45:M45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B121:N121"/>
    <mergeCell ref="B123:N123"/>
    <mergeCell ref="B125:N125"/>
    <mergeCell ref="B127:N127"/>
    <mergeCell ref="B131:K131"/>
    <mergeCell ref="B18:M18"/>
    <mergeCell ref="B20:M20"/>
    <mergeCell ref="B22:L22"/>
    <mergeCell ref="B27:L27"/>
    <mergeCell ref="B32:L32"/>
    <mergeCell ref="C104:E104"/>
    <mergeCell ref="C105:E105"/>
    <mergeCell ref="C111:E111"/>
    <mergeCell ref="C112:E112"/>
    <mergeCell ref="C113:E113"/>
    <mergeCell ref="C114:E114"/>
    <mergeCell ref="C115:E115"/>
    <mergeCell ref="F104:L104"/>
    <mergeCell ref="F105:L105"/>
    <mergeCell ref="F111:L111"/>
    <mergeCell ref="F112:L112"/>
    <mergeCell ref="F113:L113"/>
    <mergeCell ref="F114:L114"/>
    <mergeCell ref="F115:L115"/>
    <mergeCell ref="B109:N109"/>
    <mergeCell ref="B117:N117"/>
    <mergeCell ref="B119:N119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B92:E92"/>
    <mergeCell ref="C101:E101"/>
    <mergeCell ref="C102:E102"/>
    <mergeCell ref="C103:E103"/>
    <mergeCell ref="F93:M93"/>
    <mergeCell ref="F101:L101"/>
    <mergeCell ref="B3:E3"/>
    <mergeCell ref="B5:E5"/>
    <mergeCell ref="B93:E93"/>
    <mergeCell ref="B95:N95"/>
    <mergeCell ref="B97:N97"/>
    <mergeCell ref="B99:N99"/>
    <mergeCell ref="B107:N107"/>
    <mergeCell ref="B4:E4"/>
    <mergeCell ref="B37:L37"/>
    <mergeCell ref="B42:L42"/>
    <mergeCell ref="C16:E16"/>
    <mergeCell ref="F102:L102"/>
    <mergeCell ref="F103:L103"/>
    <mergeCell ref="F92:M92"/>
    <mergeCell ref="L59:M59"/>
  </mergeCells>
  <pageMargins left="0.51181102362204722" right="0.51181102362204722" top="0.74803149606299213" bottom="0.74803149606299213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2025-10-15T10:54:40Z</cp:lastPrinted>
  <dcterms:created xsi:type="dcterms:W3CDTF">2025-10-14T10:08:23Z</dcterms:created>
  <dcterms:modified xsi:type="dcterms:W3CDTF">2025-10-15T10:54:42Z</dcterms:modified>
</cp:coreProperties>
</file>